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  <sheet name="Sheet2" sheetId="2" r:id="rId2"/>
    <sheet name="Sheet3" sheetId="3" r:id="rId3"/>
  </sheets>
  <definedNames>
    <definedName name="_xlnm._FilterDatabase" localSheetId="0" hidden="1">附件1!$A$3:$G$58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<sst xmlns="http://schemas.openxmlformats.org/spreadsheetml/2006/main" count="297" uniqueCount="107">
  <si>
    <t>2025年第二批医用耗材（试剂类）遴选产品目录</t>
  </si>
  <si>
    <r>
      <rPr>
        <b/>
        <sz val="11"/>
        <color rgb="FFFF0000"/>
        <rFont val="宋体"/>
        <charset val="134"/>
        <scheme val="minor"/>
      </rPr>
      <t>注意！！若报名产品的报价高于</t>
    </r>
    <r>
      <rPr>
        <b/>
        <u/>
        <sz val="11"/>
        <color rgb="FFFF0000"/>
        <rFont val="宋体"/>
        <charset val="134"/>
        <scheme val="minor"/>
      </rPr>
      <t>国家/广东省/深圳市集采中标价格和广东省药品和医用耗材招采子系统挂网价/深圳市医用耗材阳光平台价格预警线价和医院现行价和深圳市平台“三色九段线”中的最低价和深圳市最低供货价格的</t>
    </r>
    <r>
      <rPr>
        <b/>
        <sz val="11"/>
        <color rgb="FFFF0000"/>
        <rFont val="宋体"/>
        <charset val="134"/>
        <scheme val="minor"/>
      </rPr>
      <t>，则此报价无效，并取消该产品报名资格。</t>
    </r>
  </si>
  <si>
    <t>遴选序号</t>
  </si>
  <si>
    <t>品名</t>
  </si>
  <si>
    <t>规格及参数要求</t>
  </si>
  <si>
    <t>预计年用量</t>
  </si>
  <si>
    <t>产地</t>
  </si>
  <si>
    <t>备注</t>
  </si>
  <si>
    <t>使用科室</t>
  </si>
  <si>
    <t>水痘-带状疱疹病毒IgG抗体</t>
  </si>
  <si>
    <t>96人份/盒等规格，配套设备：爱康全自动酶免仪</t>
  </si>
  <si>
    <t>拒绝进口</t>
  </si>
  <si>
    <t>外包装须有中文标识和条形码，必要时需提供样品</t>
  </si>
  <si>
    <t>微生物科</t>
  </si>
  <si>
    <t>单纯疱疹病毒I/II分型核酸测定试剂盒</t>
  </si>
  <si>
    <t>25人份/盒等规格，配套设备：宏石扩增仪</t>
  </si>
  <si>
    <t>百日咳杆菌核酸检测试剂盒</t>
  </si>
  <si>
    <t>肺炎支原体（核酸）检测试剂盒（恒温扩增-实时荧光法）</t>
  </si>
  <si>
    <t>100人份/盒等规格，优思达恒温扩增PCR仪</t>
  </si>
  <si>
    <t>甲型/乙型流感病毒抗原检测试剂（胶体金法）</t>
  </si>
  <si>
    <t>卡型：30人份/盒等规格</t>
  </si>
  <si>
    <t>结核分枝杆菌样本稀释液</t>
  </si>
  <si>
    <t>25T/盒等规格，配套设备：MGIT960分枝杆菌培养仪</t>
  </si>
  <si>
    <t>分枝杆菌药敏罗氏培养基</t>
  </si>
  <si>
    <t>50支/盒等规格，配套设备：MGIT960分枝杆菌培养仪</t>
  </si>
  <si>
    <t>乙型肝炎病毒核酸测定试剂盒（内标法）</t>
  </si>
  <si>
    <t>48T/盒等规格，配套设备：宏石扩增仪</t>
  </si>
  <si>
    <t>结核分枝杆菌特异性细胞免疫反应检测试剂盒</t>
  </si>
  <si>
    <t>56T/盒等规格，配套设备：DS2</t>
  </si>
  <si>
    <t>接受进口</t>
  </si>
  <si>
    <t>梅毒螺旋体抗体颗粒凝聚试剂盒TPPA</t>
  </si>
  <si>
    <t>100T/盒等规格</t>
  </si>
  <si>
    <t xml:space="preserve">梅毒螺旋体特异性抗体TPPA质控品	</t>
  </si>
  <si>
    <t>0.5ml/支等规格</t>
  </si>
  <si>
    <t xml:space="preserve">梅毒螺旋体非特异性抗体TRUST质控品	</t>
  </si>
  <si>
    <t>头孢他定/阿维巴塔</t>
  </si>
  <si>
    <t>50片/瓶等规格</t>
  </si>
  <si>
    <t>质谱样品处理基质溶液</t>
  </si>
  <si>
    <t>4瓶/盒等规格，配套设备：布鲁克质谱仪</t>
  </si>
  <si>
    <t>需氧和兼性厌氧微生物培养瓶（成人）</t>
  </si>
  <si>
    <t>100瓶/箱等规格，配套设备：梅里埃血培养仪</t>
  </si>
  <si>
    <t>厌氧氧和兼性厌氧微生物培养瓶（成人）</t>
  </si>
  <si>
    <t>需氧和兼性厌氧微生物培养瓶（儿童）</t>
  </si>
  <si>
    <t>缺失型α-地中海贫血基因检测试剂盒</t>
  </si>
  <si>
    <t>25人份/盒等规格，单管单人份，配套设备：地贫全自动杂交仪</t>
  </si>
  <si>
    <t>产前诊断中心</t>
  </si>
  <si>
    <t>甲胎蛋白/游离人绒毛膜促性腺激素β亚单位双标检测试剂盒(时间分辨免疫荧光法)</t>
  </si>
  <si>
    <t>96人份/盒等规格，配套设备：Auto Delfia1235时间分辨免疫分析系统</t>
  </si>
  <si>
    <t>妊娠相关血浆蛋白A检测试剂盒(时间分辨免疫荧光法)</t>
  </si>
  <si>
    <t>产前染色体数目检测试剂盒</t>
  </si>
  <si>
    <t>5人份/盒等规格</t>
  </si>
  <si>
    <t>羊水细胞培养基</t>
  </si>
  <si>
    <t>100ml/瓶等规格</t>
  </si>
  <si>
    <t>基因组拷贝数变异检测试剂</t>
  </si>
  <si>
    <t>96人份/盒等规格，配套设备：NextSeq CN500</t>
  </si>
  <si>
    <t>Ⅲ型前胶原N端肽检测试剂盒（磁微粒化学发光法）</t>
  </si>
  <si>
    <t>100人份/盒等规格，配套设备：安图生物AutoLumo A2000 Plus</t>
  </si>
  <si>
    <t>3000人份</t>
  </si>
  <si>
    <t>检验医学部</t>
  </si>
  <si>
    <t>Ⅳ型胶原检测试剂盒（磁微粒化学发光法）</t>
  </si>
  <si>
    <t>透明质酸检测试剂盒（磁微粒化学发光法）</t>
  </si>
  <si>
    <t>层粘连蛋白检测试剂盒（磁微粒化学发光法）</t>
  </si>
  <si>
    <t>外包装须有中文标识和条形码，必要时需提供样品。
拟中选2个品牌</t>
  </si>
  <si>
    <t>甘胆酸检测试剂盒（磁微粒化学发光法）</t>
  </si>
  <si>
    <t>促肾上腺皮质激素检测试剂盒（磁微粒化学发光法）</t>
  </si>
  <si>
    <t>2000人份</t>
  </si>
  <si>
    <t>人皮质醇检测试剂盒（磁微粒化学发光法）</t>
  </si>
  <si>
    <t>醛固酮检测试剂盒（磁微粒化学发光法）</t>
  </si>
  <si>
    <t>醛固酮检测试剂盒（磁微粒化学发光法）（S）</t>
  </si>
  <si>
    <t>血管紧张素Ⅱ检测试剂盒（磁微粒化学发光法）</t>
  </si>
  <si>
    <t>肾素检测试剂盒（磁微粒化学发光法）</t>
  </si>
  <si>
    <t>全自动免疫检验系统用底物液</t>
  </si>
  <si>
    <t>各规格，配套设备：安图生物AutoLumo A2000 Plus</t>
  </si>
  <si>
    <t>清洗液</t>
  </si>
  <si>
    <t>样本稀释液</t>
  </si>
  <si>
    <t>内分泌质控品II</t>
  </si>
  <si>
    <t>3盒</t>
  </si>
  <si>
    <t>肝纤维化标志物质控品</t>
  </si>
  <si>
    <t>吸入性及食物性过敏原特异性 IgE 抗体检测试剂盒(印迹法)</t>
  </si>
  <si>
    <t>64T等规格；配套设备：全自动免疫印迹仪</t>
  </si>
  <si>
    <t>糖类抗原242测定试剂盒（磁微粒化学发光法）</t>
  </si>
  <si>
    <t>100测试/盒等规格，校准品：6×1.0 mL;质控品：2×1.0mL等；配套设备：全自动化学发光免疫分析仪，贝克曼库尔特DXI800</t>
  </si>
  <si>
    <t>胃泌素17测定试剂盒（磁微粒化学发光法）</t>
  </si>
  <si>
    <t>100测试/盒等规格，配套设备：全自动化学发光免疫分析仪，贝克曼库尔特DXI800</t>
  </si>
  <si>
    <t>胃蛋白酶原Ⅰ测定试剂盒（磁微粒化学发光法）</t>
  </si>
  <si>
    <t>胃蛋白酶原Ⅱ测定试剂盒（磁微粒化学发光法）</t>
  </si>
  <si>
    <t>鳞状上皮细胞癌抗原测定试剂盒（磁微粒化学发光法）</t>
  </si>
  <si>
    <t>样本稀释液Diluent Universal</t>
  </si>
  <si>
    <t>2×36 mL等规格；配套设备：罗氏Cobas e602</t>
  </si>
  <si>
    <t>临床化学复合校准品水平2</t>
  </si>
  <si>
    <t>2×5mL等规格；配套设备：罗氏Cobas e602</t>
  </si>
  <si>
    <t>前白蛋白测定试剂盒（免疫比浊法）</t>
  </si>
  <si>
    <t>校准品（4水平）：4×1mL等；配套设备：罗氏Cobas e602</t>
  </si>
  <si>
    <t>异常凝血酶原检测试剂盒（电化学发光法）</t>
  </si>
  <si>
    <t>100测试/盒等规格；配套设备：罗氏Cobas e602</t>
  </si>
  <si>
    <t>异常凝血酶原质控品</t>
  </si>
  <si>
    <t>4 × 1.0 ml (冻干品复溶体积)等；配套设备：罗氏Cobas e602</t>
  </si>
  <si>
    <t>异常凝血酶原定标液</t>
  </si>
  <si>
    <t>4 × 1.0 mL（冻干品复溶体积）等；配套设备：罗氏Cobas e602</t>
  </si>
  <si>
    <t>β2-微球蛋白校准品（血清）</t>
  </si>
  <si>
    <t>校准品（血清，4水平）：4×1mL等；配套设备：罗氏Cobas e702</t>
  </si>
  <si>
    <t>β2-微球蛋白校准品（尿液）</t>
  </si>
  <si>
    <t>校准品（尿液，4水平）：4×1mL等；配套设备：罗氏Cobas e702</t>
  </si>
  <si>
    <t>β2-微球蛋白质控品</t>
  </si>
  <si>
    <t>质控品（水平1）1×1mL    质控品（水平2）1×1mL；各规格，配套设备：罗氏Cobas e702</t>
  </si>
  <si>
    <t>β2-微球蛋白检测试剂盒(免疫比浊法)</t>
  </si>
  <si>
    <t>140测试等规格；配套设备：罗氏Cobas e702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</si>
</sst>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u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i View and LV 2008_i View and LV 2009_Evaluation for VentanaBenchmarkUltra_Antisera Preparation list_2011" xfId="49"/>
    <cellStyle name="常规 10" xfId="50"/>
    <cellStyle name="常规 11" xfId="51"/>
    <cellStyle name="常规 12" xfId="52"/>
    <cellStyle name="常规 13" xfId="53"/>
    <cellStyle name="常规 14" xfId="54"/>
    <cellStyle name="常规 15" xfId="55"/>
    <cellStyle name="常规 16" xfId="56"/>
    <cellStyle name="常规 17" xfId="57"/>
    <cellStyle name="常规 18" xfId="58"/>
    <cellStyle name="常规 19" xfId="59"/>
    <cellStyle name="常规 2" xfId="60"/>
    <cellStyle name="常规 2 2" xfId="61"/>
    <cellStyle name="常规 2 3" xfId="62"/>
    <cellStyle name="常规 20" xfId="63"/>
    <cellStyle name="常规 21" xfId="64"/>
    <cellStyle name="常规 22" xfId="65"/>
    <cellStyle name="常规 3" xfId="66"/>
    <cellStyle name="常规 31" xfId="67"/>
    <cellStyle name="常规 4" xfId="68"/>
    <cellStyle name="常规 5" xfId="69"/>
    <cellStyle name="常规 6" xfId="70"/>
    <cellStyle name="常规 7" xfId="71"/>
    <cellStyle name="常规 8" xfId="72"/>
    <cellStyle name="常规 9" xfId="73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8"/>
  <sheetViews>
    <sheetView tabSelected="1" zoomScale="145" zoomScaleNormal="145" workbookViewId="0">
      <selection activeCell="C46" sqref="C46"/>
    </sheetView>
  </sheetViews>
  <sheetFormatPr defaultColWidth="9" defaultRowHeight="13.5" outlineLevelCol="6"/>
  <cols>
    <col min="1" max="1" width="9.48333333333333" customWidth="1"/>
    <col min="2" max="2" width="19" customWidth="1"/>
    <col min="3" max="3" width="30.1666666666667" customWidth="1"/>
    <col min="4" max="4" width="12.15" customWidth="1"/>
    <col min="5" max="5" width="16.5" customWidth="1"/>
    <col min="6" max="6" width="19.05" customWidth="1"/>
    <col min="7" max="7" width="17.875" customWidth="1"/>
  </cols>
  <sheetData>
    <row r="1" ht="42" customHeight="1" spans="1:7">
      <c r="A1" s="1" t="s">
        <v>0</v>
      </c>
      <c r="B1" s="2"/>
      <c r="C1" s="2"/>
      <c r="D1" s="2"/>
      <c r="E1" s="2"/>
      <c r="F1" s="2"/>
      <c r="G1" s="2"/>
    </row>
    <row r="2" ht="45.75" customHeight="1" spans="1:7">
      <c r="A2" s="3" t="s">
        <v>1</v>
      </c>
      <c r="B2" s="3"/>
      <c r="C2" s="3"/>
      <c r="D2" s="4"/>
      <c r="E2" s="3"/>
      <c r="F2" s="3"/>
      <c r="G2" s="4"/>
    </row>
    <row r="3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</row>
    <row r="4" ht="26" customHeight="1" spans="1:7">
      <c r="A4" s="7">
        <v>1</v>
      </c>
      <c r="B4" s="8" t="s">
        <v>9</v>
      </c>
      <c r="C4" s="8" t="s">
        <v>10</v>
      </c>
      <c r="D4" s="9">
        <f>768/96</f>
        <v>8</v>
      </c>
      <c r="E4" s="9" t="s">
        <v>11</v>
      </c>
      <c r="F4" s="10" t="s">
        <v>12</v>
      </c>
      <c r="G4" s="9" t="s">
        <v>13</v>
      </c>
    </row>
    <row r="5" ht="28.5" spans="1:7">
      <c r="A5" s="7">
        <v>2</v>
      </c>
      <c r="B5" s="8" t="s">
        <v>14</v>
      </c>
      <c r="C5" s="8" t="s">
        <v>15</v>
      </c>
      <c r="D5" s="9">
        <f>500/25</f>
        <v>20</v>
      </c>
      <c r="E5" s="9" t="s">
        <v>11</v>
      </c>
      <c r="F5" s="10" t="s">
        <v>12</v>
      </c>
      <c r="G5" s="9" t="s">
        <v>13</v>
      </c>
    </row>
    <row r="6" ht="22.5" spans="1:7">
      <c r="A6" s="7">
        <v>3</v>
      </c>
      <c r="B6" s="8" t="s">
        <v>16</v>
      </c>
      <c r="C6" s="8" t="s">
        <v>15</v>
      </c>
      <c r="D6" s="9">
        <f>600/25</f>
        <v>24</v>
      </c>
      <c r="E6" s="9" t="s">
        <v>11</v>
      </c>
      <c r="F6" s="10" t="s">
        <v>12</v>
      </c>
      <c r="G6" s="9" t="s">
        <v>13</v>
      </c>
    </row>
    <row r="7" ht="42.75" spans="1:7">
      <c r="A7" s="7">
        <v>4</v>
      </c>
      <c r="B7" s="8" t="s">
        <v>17</v>
      </c>
      <c r="C7" s="8" t="s">
        <v>18</v>
      </c>
      <c r="D7" s="9">
        <v>10</v>
      </c>
      <c r="E7" s="9" t="s">
        <v>11</v>
      </c>
      <c r="F7" s="10" t="s">
        <v>12</v>
      </c>
      <c r="G7" s="9" t="s">
        <v>13</v>
      </c>
    </row>
    <row r="8" ht="28.5" spans="1:7">
      <c r="A8" s="7">
        <v>5</v>
      </c>
      <c r="B8" s="8" t="s">
        <v>19</v>
      </c>
      <c r="C8" s="8" t="s">
        <v>20</v>
      </c>
      <c r="D8" s="9">
        <f>100*20</f>
        <v>2000</v>
      </c>
      <c r="E8" s="9" t="s">
        <v>11</v>
      </c>
      <c r="F8" s="10" t="s">
        <v>12</v>
      </c>
      <c r="G8" s="9" t="s">
        <v>13</v>
      </c>
    </row>
    <row r="9" ht="28.5" spans="1:7">
      <c r="A9" s="7">
        <v>6</v>
      </c>
      <c r="B9" s="8" t="s">
        <v>21</v>
      </c>
      <c r="C9" s="8" t="s">
        <v>22</v>
      </c>
      <c r="D9" s="9">
        <v>30</v>
      </c>
      <c r="E9" s="9" t="s">
        <v>11</v>
      </c>
      <c r="F9" s="10" t="s">
        <v>12</v>
      </c>
      <c r="G9" s="9" t="s">
        <v>13</v>
      </c>
    </row>
    <row r="10" ht="28.5" spans="1:7">
      <c r="A10" s="7">
        <v>7</v>
      </c>
      <c r="B10" s="8" t="s">
        <v>23</v>
      </c>
      <c r="C10" s="8" t="s">
        <v>24</v>
      </c>
      <c r="D10" s="9">
        <v>30</v>
      </c>
      <c r="E10" s="9" t="s">
        <v>11</v>
      </c>
      <c r="F10" s="10" t="s">
        <v>12</v>
      </c>
      <c r="G10" s="9" t="s">
        <v>13</v>
      </c>
    </row>
    <row r="11" ht="28.5" spans="1:7">
      <c r="A11" s="7">
        <v>8</v>
      </c>
      <c r="B11" s="8" t="s">
        <v>25</v>
      </c>
      <c r="C11" s="8" t="s">
        <v>26</v>
      </c>
      <c r="D11" s="9">
        <v>40</v>
      </c>
      <c r="E11" s="9" t="s">
        <v>11</v>
      </c>
      <c r="F11" s="10" t="s">
        <v>12</v>
      </c>
      <c r="G11" s="9" t="s">
        <v>13</v>
      </c>
    </row>
    <row r="12" ht="28.5" spans="1:7">
      <c r="A12" s="7">
        <v>9</v>
      </c>
      <c r="B12" s="8" t="s">
        <v>27</v>
      </c>
      <c r="C12" s="8" t="s">
        <v>28</v>
      </c>
      <c r="D12" s="9">
        <v>78</v>
      </c>
      <c r="E12" s="9" t="s">
        <v>29</v>
      </c>
      <c r="F12" s="10" t="s">
        <v>12</v>
      </c>
      <c r="G12" s="9" t="s">
        <v>13</v>
      </c>
    </row>
    <row r="13" ht="28.5" spans="1:7">
      <c r="A13" s="7">
        <v>10</v>
      </c>
      <c r="B13" s="8" t="s">
        <v>30</v>
      </c>
      <c r="C13" s="8" t="s">
        <v>31</v>
      </c>
      <c r="D13" s="9">
        <v>14</v>
      </c>
      <c r="E13" s="9" t="s">
        <v>11</v>
      </c>
      <c r="F13" s="10" t="s">
        <v>12</v>
      </c>
      <c r="G13" s="9" t="s">
        <v>13</v>
      </c>
    </row>
    <row r="14" ht="28.5" spans="1:7">
      <c r="A14" s="7">
        <v>11</v>
      </c>
      <c r="B14" s="8" t="s">
        <v>32</v>
      </c>
      <c r="C14" s="8" t="s">
        <v>33</v>
      </c>
      <c r="D14" s="9">
        <v>25</v>
      </c>
      <c r="E14" s="9" t="s">
        <v>11</v>
      </c>
      <c r="F14" s="10" t="s">
        <v>12</v>
      </c>
      <c r="G14" s="9" t="s">
        <v>13</v>
      </c>
    </row>
    <row r="15" ht="28.5" spans="1:7">
      <c r="A15" s="7">
        <v>12</v>
      </c>
      <c r="B15" s="8" t="s">
        <v>34</v>
      </c>
      <c r="C15" s="8" t="s">
        <v>33</v>
      </c>
      <c r="D15" s="9">
        <v>36</v>
      </c>
      <c r="E15" s="9" t="s">
        <v>11</v>
      </c>
      <c r="F15" s="10" t="s">
        <v>12</v>
      </c>
      <c r="G15" s="9" t="s">
        <v>13</v>
      </c>
    </row>
    <row r="16" ht="22.5" spans="1:7">
      <c r="A16" s="7">
        <v>13</v>
      </c>
      <c r="B16" s="8" t="s">
        <v>35</v>
      </c>
      <c r="C16" s="8" t="s">
        <v>36</v>
      </c>
      <c r="D16" s="9">
        <v>10</v>
      </c>
      <c r="E16" s="9" t="s">
        <v>11</v>
      </c>
      <c r="F16" s="10" t="s">
        <v>12</v>
      </c>
      <c r="G16" s="9" t="s">
        <v>13</v>
      </c>
    </row>
    <row r="17" ht="22.5" spans="1:7">
      <c r="A17" s="7">
        <v>14</v>
      </c>
      <c r="B17" s="8" t="s">
        <v>37</v>
      </c>
      <c r="C17" s="8" t="s">
        <v>38</v>
      </c>
      <c r="D17" s="9">
        <v>22</v>
      </c>
      <c r="E17" s="9" t="s">
        <v>11</v>
      </c>
      <c r="F17" s="11" t="s">
        <v>12</v>
      </c>
      <c r="G17" s="9" t="s">
        <v>13</v>
      </c>
    </row>
    <row r="18" ht="28.5" spans="1:7">
      <c r="A18" s="7">
        <v>15</v>
      </c>
      <c r="B18" s="8" t="s">
        <v>39</v>
      </c>
      <c r="C18" s="8" t="s">
        <v>40</v>
      </c>
      <c r="D18" s="9">
        <v>60</v>
      </c>
      <c r="E18" s="9" t="s">
        <v>11</v>
      </c>
      <c r="F18" s="10" t="s">
        <v>12</v>
      </c>
      <c r="G18" s="9" t="s">
        <v>13</v>
      </c>
    </row>
    <row r="19" ht="28.5" spans="1:7">
      <c r="A19" s="7">
        <v>16</v>
      </c>
      <c r="B19" s="8" t="s">
        <v>41</v>
      </c>
      <c r="C19" s="8" t="s">
        <v>40</v>
      </c>
      <c r="D19" s="9">
        <v>60</v>
      </c>
      <c r="E19" s="9" t="s">
        <v>11</v>
      </c>
      <c r="F19" s="10" t="s">
        <v>12</v>
      </c>
      <c r="G19" s="9" t="s">
        <v>13</v>
      </c>
    </row>
    <row r="20" ht="28.5" spans="1:7">
      <c r="A20" s="7">
        <v>17</v>
      </c>
      <c r="B20" s="8" t="s">
        <v>42</v>
      </c>
      <c r="C20" s="8" t="s">
        <v>40</v>
      </c>
      <c r="D20" s="9">
        <v>30</v>
      </c>
      <c r="E20" s="9" t="s">
        <v>11</v>
      </c>
      <c r="F20" s="10" t="s">
        <v>12</v>
      </c>
      <c r="G20" s="9" t="s">
        <v>13</v>
      </c>
    </row>
    <row r="21" ht="28.5" spans="1:7">
      <c r="A21" s="7">
        <v>18</v>
      </c>
      <c r="B21" s="8" t="s">
        <v>43</v>
      </c>
      <c r="C21" s="8" t="s">
        <v>44</v>
      </c>
      <c r="D21" s="9">
        <f>200*25</f>
        <v>5000</v>
      </c>
      <c r="E21" s="9" t="s">
        <v>11</v>
      </c>
      <c r="F21" s="10" t="s">
        <v>12</v>
      </c>
      <c r="G21" s="9" t="s">
        <v>45</v>
      </c>
    </row>
    <row r="22" ht="55" customHeight="1" spans="1:7">
      <c r="A22" s="7">
        <v>19</v>
      </c>
      <c r="B22" s="8" t="s">
        <v>46</v>
      </c>
      <c r="C22" s="8" t="s">
        <v>47</v>
      </c>
      <c r="D22" s="9">
        <f>18*96</f>
        <v>1728</v>
      </c>
      <c r="E22" s="9" t="s">
        <v>11</v>
      </c>
      <c r="F22" s="10" t="s">
        <v>12</v>
      </c>
      <c r="G22" s="9" t="s">
        <v>45</v>
      </c>
    </row>
    <row r="23" ht="28.5" spans="1:7">
      <c r="A23" s="7">
        <v>20</v>
      </c>
      <c r="B23" s="8" t="s">
        <v>48</v>
      </c>
      <c r="C23" s="8" t="s">
        <v>47</v>
      </c>
      <c r="D23" s="9">
        <f>70*96</f>
        <v>6720</v>
      </c>
      <c r="E23" s="9" t="s">
        <v>11</v>
      </c>
      <c r="F23" s="10" t="s">
        <v>12</v>
      </c>
      <c r="G23" s="9" t="s">
        <v>45</v>
      </c>
    </row>
    <row r="24" ht="22.5" spans="1:7">
      <c r="A24" s="7">
        <v>21</v>
      </c>
      <c r="B24" s="8" t="s">
        <v>49</v>
      </c>
      <c r="C24" s="8" t="s">
        <v>50</v>
      </c>
      <c r="D24" s="9">
        <f>5*5</f>
        <v>25</v>
      </c>
      <c r="E24" s="9" t="s">
        <v>11</v>
      </c>
      <c r="F24" s="10" t="s">
        <v>12</v>
      </c>
      <c r="G24" s="9" t="s">
        <v>45</v>
      </c>
    </row>
    <row r="25" ht="22.5" spans="1:7">
      <c r="A25" s="7">
        <v>22</v>
      </c>
      <c r="B25" s="8" t="s">
        <v>51</v>
      </c>
      <c r="C25" s="8" t="s">
        <v>52</v>
      </c>
      <c r="D25" s="9">
        <v>100</v>
      </c>
      <c r="E25" s="9" t="s">
        <v>11</v>
      </c>
      <c r="F25" s="10" t="s">
        <v>12</v>
      </c>
      <c r="G25" s="9" t="s">
        <v>45</v>
      </c>
    </row>
    <row r="26" ht="28.5" spans="1:7">
      <c r="A26" s="7">
        <v>23</v>
      </c>
      <c r="B26" s="8" t="s">
        <v>53</v>
      </c>
      <c r="C26" s="8" t="s">
        <v>54</v>
      </c>
      <c r="D26" s="9">
        <f>8*96</f>
        <v>768</v>
      </c>
      <c r="E26" s="9" t="s">
        <v>11</v>
      </c>
      <c r="F26" s="10" t="s">
        <v>12</v>
      </c>
      <c r="G26" s="9" t="s">
        <v>45</v>
      </c>
    </row>
    <row r="27" ht="28.5" spans="1:7">
      <c r="A27" s="7">
        <v>24</v>
      </c>
      <c r="B27" s="8" t="s">
        <v>55</v>
      </c>
      <c r="C27" s="8" t="s">
        <v>56</v>
      </c>
      <c r="D27" s="9" t="s">
        <v>57</v>
      </c>
      <c r="E27" s="9" t="s">
        <v>11</v>
      </c>
      <c r="F27" s="10" t="s">
        <v>12</v>
      </c>
      <c r="G27" s="9" t="s">
        <v>58</v>
      </c>
    </row>
    <row r="28" ht="28.5" spans="1:7">
      <c r="A28" s="7">
        <v>25</v>
      </c>
      <c r="B28" s="8" t="s">
        <v>59</v>
      </c>
      <c r="C28" s="8" t="s">
        <v>56</v>
      </c>
      <c r="D28" s="9" t="s">
        <v>57</v>
      </c>
      <c r="E28" s="9" t="s">
        <v>11</v>
      </c>
      <c r="F28" s="10" t="s">
        <v>12</v>
      </c>
      <c r="G28" s="9" t="s">
        <v>58</v>
      </c>
    </row>
    <row r="29" ht="28.5" spans="1:7">
      <c r="A29" s="7">
        <v>26</v>
      </c>
      <c r="B29" s="8" t="s">
        <v>60</v>
      </c>
      <c r="C29" s="8" t="s">
        <v>56</v>
      </c>
      <c r="D29" s="9" t="s">
        <v>57</v>
      </c>
      <c r="E29" s="9" t="s">
        <v>11</v>
      </c>
      <c r="F29" s="10" t="s">
        <v>12</v>
      </c>
      <c r="G29" s="9" t="s">
        <v>58</v>
      </c>
    </row>
    <row r="30" ht="33.75" spans="1:7">
      <c r="A30" s="7">
        <v>27</v>
      </c>
      <c r="B30" s="8" t="s">
        <v>61</v>
      </c>
      <c r="C30" s="8" t="s">
        <v>56</v>
      </c>
      <c r="D30" s="9" t="s">
        <v>57</v>
      </c>
      <c r="E30" s="9" t="s">
        <v>11</v>
      </c>
      <c r="F30" s="10" t="s">
        <v>62</v>
      </c>
      <c r="G30" s="9" t="s">
        <v>58</v>
      </c>
    </row>
    <row r="31" ht="28.5" spans="1:7">
      <c r="A31" s="7">
        <v>28</v>
      </c>
      <c r="B31" s="8" t="s">
        <v>63</v>
      </c>
      <c r="C31" s="8" t="s">
        <v>56</v>
      </c>
      <c r="D31" s="9" t="s">
        <v>57</v>
      </c>
      <c r="E31" s="9" t="s">
        <v>11</v>
      </c>
      <c r="F31" s="10" t="s">
        <v>12</v>
      </c>
      <c r="G31" s="9" t="s">
        <v>58</v>
      </c>
    </row>
    <row r="32" ht="28.5" spans="1:7">
      <c r="A32" s="7">
        <v>29</v>
      </c>
      <c r="B32" s="8" t="s">
        <v>64</v>
      </c>
      <c r="C32" s="8" t="s">
        <v>56</v>
      </c>
      <c r="D32" s="9" t="s">
        <v>65</v>
      </c>
      <c r="E32" s="9" t="s">
        <v>11</v>
      </c>
      <c r="F32" s="10" t="s">
        <v>12</v>
      </c>
      <c r="G32" s="9" t="s">
        <v>58</v>
      </c>
    </row>
    <row r="33" ht="28.5" spans="1:7">
      <c r="A33" s="7">
        <v>30</v>
      </c>
      <c r="B33" s="8" t="s">
        <v>66</v>
      </c>
      <c r="C33" s="8" t="s">
        <v>56</v>
      </c>
      <c r="D33" s="9" t="s">
        <v>65</v>
      </c>
      <c r="E33" s="9" t="s">
        <v>11</v>
      </c>
      <c r="F33" s="10" t="s">
        <v>12</v>
      </c>
      <c r="G33" s="9" t="s">
        <v>58</v>
      </c>
    </row>
    <row r="34" ht="28.5" spans="1:7">
      <c r="A34" s="7">
        <v>31</v>
      </c>
      <c r="B34" s="8" t="s">
        <v>67</v>
      </c>
      <c r="C34" s="8" t="s">
        <v>56</v>
      </c>
      <c r="D34" s="9" t="s">
        <v>65</v>
      </c>
      <c r="E34" s="9" t="s">
        <v>11</v>
      </c>
      <c r="F34" s="10" t="s">
        <v>12</v>
      </c>
      <c r="G34" s="9" t="s">
        <v>58</v>
      </c>
    </row>
    <row r="35" ht="28.5" spans="1:7">
      <c r="A35" s="7">
        <v>32</v>
      </c>
      <c r="B35" s="8" t="s">
        <v>68</v>
      </c>
      <c r="C35" s="8" t="s">
        <v>56</v>
      </c>
      <c r="D35" s="9" t="s">
        <v>65</v>
      </c>
      <c r="E35" s="9" t="s">
        <v>11</v>
      </c>
      <c r="F35" s="10" t="s">
        <v>12</v>
      </c>
      <c r="G35" s="9" t="s">
        <v>58</v>
      </c>
    </row>
    <row r="36" ht="28.5" spans="1:7">
      <c r="A36" s="7">
        <v>33</v>
      </c>
      <c r="B36" s="8" t="s">
        <v>69</v>
      </c>
      <c r="C36" s="8" t="s">
        <v>56</v>
      </c>
      <c r="D36" s="9" t="s">
        <v>65</v>
      </c>
      <c r="E36" s="9" t="s">
        <v>11</v>
      </c>
      <c r="F36" s="10" t="s">
        <v>12</v>
      </c>
      <c r="G36" s="9" t="s">
        <v>58</v>
      </c>
    </row>
    <row r="37" ht="28.5" spans="1:7">
      <c r="A37" s="7">
        <v>34</v>
      </c>
      <c r="B37" s="8" t="s">
        <v>70</v>
      </c>
      <c r="C37" s="8" t="s">
        <v>56</v>
      </c>
      <c r="D37" s="9" t="s">
        <v>65</v>
      </c>
      <c r="E37" s="9" t="s">
        <v>11</v>
      </c>
      <c r="F37" s="10" t="s">
        <v>12</v>
      </c>
      <c r="G37" s="9" t="s">
        <v>58</v>
      </c>
    </row>
    <row r="38" ht="28.5" spans="1:7">
      <c r="A38" s="7">
        <v>35</v>
      </c>
      <c r="B38" s="8" t="s">
        <v>71</v>
      </c>
      <c r="C38" s="8" t="s">
        <v>72</v>
      </c>
      <c r="D38" s="9">
        <v>10</v>
      </c>
      <c r="E38" s="9" t="s">
        <v>11</v>
      </c>
      <c r="F38" s="10" t="s">
        <v>12</v>
      </c>
      <c r="G38" s="9" t="s">
        <v>58</v>
      </c>
    </row>
    <row r="39" ht="28.5" spans="1:7">
      <c r="A39" s="7">
        <v>36</v>
      </c>
      <c r="B39" s="8" t="s">
        <v>73</v>
      </c>
      <c r="C39" s="8" t="s">
        <v>72</v>
      </c>
      <c r="D39" s="9">
        <v>10</v>
      </c>
      <c r="E39" s="9" t="s">
        <v>11</v>
      </c>
      <c r="F39" s="10" t="s">
        <v>12</v>
      </c>
      <c r="G39" s="9" t="s">
        <v>58</v>
      </c>
    </row>
    <row r="40" ht="28.5" spans="1:7">
      <c r="A40" s="7">
        <v>37</v>
      </c>
      <c r="B40" s="8" t="s">
        <v>74</v>
      </c>
      <c r="C40" s="8" t="s">
        <v>72</v>
      </c>
      <c r="D40" s="9">
        <v>1</v>
      </c>
      <c r="E40" s="9" t="s">
        <v>11</v>
      </c>
      <c r="F40" s="10" t="s">
        <v>12</v>
      </c>
      <c r="G40" s="9" t="s">
        <v>58</v>
      </c>
    </row>
    <row r="41" ht="28.5" spans="1:7">
      <c r="A41" s="7">
        <v>38</v>
      </c>
      <c r="B41" s="8" t="s">
        <v>75</v>
      </c>
      <c r="C41" s="8" t="s">
        <v>72</v>
      </c>
      <c r="D41" s="9" t="s">
        <v>76</v>
      </c>
      <c r="E41" s="9" t="s">
        <v>11</v>
      </c>
      <c r="F41" s="10" t="s">
        <v>12</v>
      </c>
      <c r="G41" s="9" t="s">
        <v>58</v>
      </c>
    </row>
    <row r="42" ht="28.5" spans="1:7">
      <c r="A42" s="7">
        <v>39</v>
      </c>
      <c r="B42" s="8" t="s">
        <v>77</v>
      </c>
      <c r="C42" s="8" t="s">
        <v>72</v>
      </c>
      <c r="D42" s="9" t="s">
        <v>76</v>
      </c>
      <c r="E42" s="9" t="s">
        <v>11</v>
      </c>
      <c r="F42" s="10" t="s">
        <v>12</v>
      </c>
      <c r="G42" s="9" t="s">
        <v>58</v>
      </c>
    </row>
    <row r="43" ht="42.75" spans="1:7">
      <c r="A43" s="7">
        <v>40</v>
      </c>
      <c r="B43" s="12" t="s">
        <v>78</v>
      </c>
      <c r="C43" s="13" t="s">
        <v>79</v>
      </c>
      <c r="D43" s="12">
        <v>300</v>
      </c>
      <c r="E43" s="12" t="s">
        <v>11</v>
      </c>
      <c r="F43" s="10" t="s">
        <v>12</v>
      </c>
      <c r="G43" s="12" t="s">
        <v>58</v>
      </c>
    </row>
    <row r="44" ht="42.75" spans="1:7">
      <c r="A44" s="7">
        <v>41</v>
      </c>
      <c r="B44" s="8" t="s">
        <v>80</v>
      </c>
      <c r="C44" s="8" t="s">
        <v>81</v>
      </c>
      <c r="D44" s="9">
        <v>4</v>
      </c>
      <c r="E44" s="9" t="s">
        <v>11</v>
      </c>
      <c r="F44" s="10" t="s">
        <v>12</v>
      </c>
      <c r="G44" s="9" t="s">
        <v>58</v>
      </c>
    </row>
    <row r="45" ht="28.5" spans="1:7">
      <c r="A45" s="7">
        <v>42</v>
      </c>
      <c r="B45" s="8" t="s">
        <v>82</v>
      </c>
      <c r="C45" s="8" t="s">
        <v>83</v>
      </c>
      <c r="D45" s="9">
        <v>4</v>
      </c>
      <c r="E45" s="9" t="s">
        <v>11</v>
      </c>
      <c r="F45" s="10" t="s">
        <v>12</v>
      </c>
      <c r="G45" s="9" t="s">
        <v>58</v>
      </c>
    </row>
    <row r="46" ht="42.75" spans="1:7">
      <c r="A46" s="7">
        <v>43</v>
      </c>
      <c r="B46" s="8" t="s">
        <v>84</v>
      </c>
      <c r="C46" s="8" t="s">
        <v>81</v>
      </c>
      <c r="D46" s="9">
        <v>2</v>
      </c>
      <c r="E46" s="9" t="s">
        <v>11</v>
      </c>
      <c r="F46" s="10" t="s">
        <v>12</v>
      </c>
      <c r="G46" s="9" t="s">
        <v>58</v>
      </c>
    </row>
    <row r="47" ht="42.75" spans="1:7">
      <c r="A47" s="7">
        <v>44</v>
      </c>
      <c r="B47" s="8" t="s">
        <v>85</v>
      </c>
      <c r="C47" s="8" t="s">
        <v>81</v>
      </c>
      <c r="D47" s="9">
        <v>2</v>
      </c>
      <c r="E47" s="9" t="s">
        <v>11</v>
      </c>
      <c r="F47" s="10" t="s">
        <v>12</v>
      </c>
      <c r="G47" s="9" t="s">
        <v>58</v>
      </c>
    </row>
    <row r="48" ht="42.75" spans="1:7">
      <c r="A48" s="7">
        <v>45</v>
      </c>
      <c r="B48" s="8" t="s">
        <v>86</v>
      </c>
      <c r="C48" s="8" t="s">
        <v>81</v>
      </c>
      <c r="D48" s="9">
        <v>2</v>
      </c>
      <c r="E48" s="9" t="s">
        <v>11</v>
      </c>
      <c r="F48" s="10" t="s">
        <v>12</v>
      </c>
      <c r="G48" s="9" t="s">
        <v>58</v>
      </c>
    </row>
    <row r="49" ht="28.5" spans="1:7">
      <c r="A49" s="7">
        <v>46</v>
      </c>
      <c r="B49" s="14" t="s">
        <v>87</v>
      </c>
      <c r="C49" s="14" t="s">
        <v>88</v>
      </c>
      <c r="D49" s="7">
        <v>2</v>
      </c>
      <c r="E49" s="7" t="s">
        <v>29</v>
      </c>
      <c r="F49" s="10" t="s">
        <v>12</v>
      </c>
      <c r="G49" s="7" t="s">
        <v>58</v>
      </c>
    </row>
    <row r="50" ht="28.5" spans="1:7">
      <c r="A50" s="7">
        <v>47</v>
      </c>
      <c r="B50" s="14" t="s">
        <v>89</v>
      </c>
      <c r="C50" s="14" t="s">
        <v>90</v>
      </c>
      <c r="D50" s="7">
        <v>2</v>
      </c>
      <c r="E50" s="9" t="s">
        <v>11</v>
      </c>
      <c r="F50" s="10" t="s">
        <v>12</v>
      </c>
      <c r="G50" s="7" t="s">
        <v>58</v>
      </c>
    </row>
    <row r="51" ht="28.5" spans="1:7">
      <c r="A51" s="7">
        <v>48</v>
      </c>
      <c r="B51" s="14" t="s">
        <v>91</v>
      </c>
      <c r="C51" s="14" t="s">
        <v>92</v>
      </c>
      <c r="D51" s="7">
        <v>2</v>
      </c>
      <c r="E51" s="9" t="s">
        <v>11</v>
      </c>
      <c r="F51" s="10" t="s">
        <v>12</v>
      </c>
      <c r="G51" s="7" t="s">
        <v>58</v>
      </c>
    </row>
    <row r="52" ht="28.5" spans="1:7">
      <c r="A52" s="7">
        <v>49</v>
      </c>
      <c r="B52" s="14" t="s">
        <v>93</v>
      </c>
      <c r="C52" s="14" t="s">
        <v>94</v>
      </c>
      <c r="D52" s="7">
        <v>2</v>
      </c>
      <c r="E52" s="7" t="s">
        <v>29</v>
      </c>
      <c r="F52" s="10" t="s">
        <v>12</v>
      </c>
      <c r="G52" s="7" t="s">
        <v>58</v>
      </c>
    </row>
    <row r="53" ht="28.5" spans="1:7">
      <c r="A53" s="7">
        <v>50</v>
      </c>
      <c r="B53" s="14" t="s">
        <v>95</v>
      </c>
      <c r="C53" s="14" t="s">
        <v>96</v>
      </c>
      <c r="D53" s="7">
        <v>2</v>
      </c>
      <c r="E53" s="7" t="s">
        <v>29</v>
      </c>
      <c r="F53" s="10" t="s">
        <v>12</v>
      </c>
      <c r="G53" s="7" t="s">
        <v>58</v>
      </c>
    </row>
    <row r="54" ht="28.5" spans="1:7">
      <c r="A54" s="7">
        <v>51</v>
      </c>
      <c r="B54" s="14" t="s">
        <v>97</v>
      </c>
      <c r="C54" s="14" t="s">
        <v>98</v>
      </c>
      <c r="D54" s="7">
        <v>1</v>
      </c>
      <c r="E54" s="7" t="s">
        <v>29</v>
      </c>
      <c r="F54" s="10" t="s">
        <v>12</v>
      </c>
      <c r="G54" s="7" t="s">
        <v>58</v>
      </c>
    </row>
    <row r="55" ht="28.5" spans="1:7">
      <c r="A55" s="7">
        <v>52</v>
      </c>
      <c r="B55" s="14" t="s">
        <v>99</v>
      </c>
      <c r="C55" s="14" t="s">
        <v>100</v>
      </c>
      <c r="D55" s="7">
        <v>5</v>
      </c>
      <c r="E55" s="9" t="s">
        <v>11</v>
      </c>
      <c r="F55" s="10" t="s">
        <v>12</v>
      </c>
      <c r="G55" s="7" t="s">
        <v>58</v>
      </c>
    </row>
    <row r="56" ht="28.5" spans="1:7">
      <c r="A56" s="7">
        <v>53</v>
      </c>
      <c r="B56" s="14" t="s">
        <v>101</v>
      </c>
      <c r="C56" s="14" t="s">
        <v>102</v>
      </c>
      <c r="D56" s="7">
        <v>5</v>
      </c>
      <c r="E56" s="9" t="s">
        <v>11</v>
      </c>
      <c r="F56" s="10" t="s">
        <v>12</v>
      </c>
      <c r="G56" s="7" t="s">
        <v>58</v>
      </c>
    </row>
    <row r="57" ht="42.75" spans="1:7">
      <c r="A57" s="7">
        <v>54</v>
      </c>
      <c r="B57" s="14" t="s">
        <v>103</v>
      </c>
      <c r="C57" s="14" t="s">
        <v>104</v>
      </c>
      <c r="D57" s="7">
        <v>20</v>
      </c>
      <c r="E57" s="9" t="s">
        <v>11</v>
      </c>
      <c r="F57" s="10" t="s">
        <v>12</v>
      </c>
      <c r="G57" s="7" t="s">
        <v>58</v>
      </c>
    </row>
    <row r="58" ht="28.5" spans="1:7">
      <c r="A58" s="7">
        <v>55</v>
      </c>
      <c r="B58" s="14" t="s">
        <v>105</v>
      </c>
      <c r="C58" s="14" t="s">
        <v>106</v>
      </c>
      <c r="D58" s="7">
        <v>4</v>
      </c>
      <c r="E58" s="7" t="s">
        <v>29</v>
      </c>
      <c r="F58" s="10" t="s">
        <v>12</v>
      </c>
      <c r="G58" s="7" t="s">
        <v>58</v>
      </c>
    </row>
  </sheetData>
  <autoFilter xmlns:etc="http://www.wps.cn/officeDocument/2017/etCustomData" ref="A3:G58" etc:filterBottomFollowUsedRange="0">
    <extLst/>
  </autoFilter>
  <mergeCells count="2">
    <mergeCell ref="A1:G1"/>
    <mergeCell ref="A2:G2"/>
  </mergeCells>
  <pageMargins left="0.708661417322835" right="0.708661417322835" top="0.748031496062992" bottom="0.748031496062992" header="0.31496062992126" footer="0.31496062992126"/>
  <pageSetup paperSize="9" scale="71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2025-07-24T02:29:48Z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365AF4C6652F4AAEA1ABE8FFE1607C73_12</vt:lpwstr>
  </property>
  <property fmtid="{D5CDD505-2E9C-101B-9397-08002B2CF9AE}" pid="3" name="KSOProductBuildVer">
    <vt:lpwstr>2052-12.1.0.21915</vt:lpwstr>
  </property>
</Properties>
</file>